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6955" windowHeight="148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6" i="1" l="1"/>
  <c r="F21" i="1" l="1"/>
  <c r="F20" i="1"/>
  <c r="G10" i="1"/>
  <c r="G11" i="1"/>
  <c r="G12" i="1"/>
  <c r="G13" i="1"/>
  <c r="G14" i="1"/>
  <c r="G15" i="1"/>
  <c r="G16" i="1"/>
  <c r="G9" i="1"/>
  <c r="F18" i="1"/>
  <c r="F17" i="1"/>
  <c r="F4" i="1"/>
  <c r="F5" i="1"/>
  <c r="F6" i="1"/>
  <c r="F7" i="1"/>
  <c r="F8" i="1"/>
  <c r="F3" i="1"/>
  <c r="E18" i="1"/>
  <c r="E17" i="1"/>
  <c r="E8" i="1"/>
  <c r="E7" i="1"/>
  <c r="E6" i="1"/>
  <c r="E5" i="1"/>
  <c r="E4" i="1"/>
  <c r="E3" i="1"/>
  <c r="E38" i="1" l="1"/>
  <c r="F38" i="1" s="1"/>
  <c r="E28" i="1"/>
  <c r="F28" i="1" s="1"/>
  <c r="F41" i="1" s="1"/>
  <c r="F42" i="1" s="1"/>
  <c r="G27" i="1"/>
  <c r="G29" i="1"/>
  <c r="G30" i="1"/>
  <c r="G31" i="1"/>
  <c r="G32" i="1"/>
  <c r="G33" i="1"/>
  <c r="G34" i="1"/>
  <c r="G35" i="1"/>
  <c r="G36" i="1"/>
  <c r="G37" i="1"/>
  <c r="G39" i="1"/>
  <c r="G26" i="1"/>
  <c r="G25" i="1"/>
</calcChain>
</file>

<file path=xl/sharedStrings.xml><?xml version="1.0" encoding="utf-8"?>
<sst xmlns="http://schemas.openxmlformats.org/spreadsheetml/2006/main" count="35" uniqueCount="13">
  <si>
    <t>단가(원/리터)</t>
    <phoneticPr fontId="1" type="noConversion"/>
  </si>
  <si>
    <t>수량(리터)</t>
    <phoneticPr fontId="1" type="noConversion"/>
  </si>
  <si>
    <t>가격</t>
    <phoneticPr fontId="1" type="noConversion"/>
  </si>
  <si>
    <t>연도</t>
    <phoneticPr fontId="1" type="noConversion"/>
  </si>
  <si>
    <t>월일</t>
    <phoneticPr fontId="1" type="noConversion"/>
  </si>
  <si>
    <t>회차</t>
    <phoneticPr fontId="1" type="noConversion"/>
  </si>
  <si>
    <t>비고</t>
    <phoneticPr fontId="1" type="noConversion"/>
  </si>
  <si>
    <t>자료없음</t>
    <phoneticPr fontId="1" type="noConversion"/>
  </si>
  <si>
    <t>자료없음</t>
    <phoneticPr fontId="1" type="noConversion"/>
  </si>
  <si>
    <t>합계</t>
    <phoneticPr fontId="1" type="noConversion"/>
  </si>
  <si>
    <t>연비</t>
    <phoneticPr fontId="1" type="noConversion"/>
  </si>
  <si>
    <t>합계</t>
    <phoneticPr fontId="1" type="noConversion"/>
  </si>
  <si>
    <t>연비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</si>
</sst>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);[Red]\(0\)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0"/>
  <sheetViews>
    <sheetView tabSelected="1" topLeftCell="A13" workbookViewId="0">
      <selection activeCell="G38" sqref="G38"/>
    </sheetView>
  </sheetViews>
  <sheetFormatPr defaultRowHeight="16.5" x14ac:dyDescent="0.3"/>
  <cols>
    <col min="2" max="2" width="6.875" customWidth="1"/>
    <col min="3" max="3" width="7.375" customWidth="1"/>
    <col min="4" max="4" width="9.5" bestFit="1" customWidth="1"/>
    <col min="5" max="5" width="12.75" customWidth="1"/>
    <col min="6" max="6" width="12.625" customWidth="1"/>
    <col min="7" max="7" width="14.125" style="1" customWidth="1"/>
    <col min="8" max="8" width="10.875" customWidth="1"/>
  </cols>
  <sheetData>
    <row r="2" spans="2:8" x14ac:dyDescent="0.3">
      <c r="B2" s="1" t="s">
        <v>5</v>
      </c>
      <c r="C2" s="1" t="s">
        <v>3</v>
      </c>
      <c r="D2" s="1" t="s">
        <v>4</v>
      </c>
      <c r="E2" s="1" t="s">
        <v>0</v>
      </c>
      <c r="F2" s="1" t="s">
        <v>1</v>
      </c>
      <c r="G2" s="1" t="s">
        <v>2</v>
      </c>
      <c r="H2" s="1" t="s">
        <v>6</v>
      </c>
    </row>
    <row r="3" spans="2:8" s="1" customFormat="1" x14ac:dyDescent="0.3">
      <c r="B3" s="3">
        <v>1</v>
      </c>
      <c r="C3" s="3">
        <v>2009</v>
      </c>
      <c r="D3" s="3">
        <v>802</v>
      </c>
      <c r="E3" s="2">
        <f t="shared" ref="E3:E8" si="0">AVERAGE($E$9:$E$16)</f>
        <v>1639.375</v>
      </c>
      <c r="F3" s="2">
        <f>G3/E3</f>
        <v>3.0499428135722457</v>
      </c>
      <c r="G3" s="2">
        <v>5000</v>
      </c>
      <c r="H3" s="1" t="s">
        <v>7</v>
      </c>
    </row>
    <row r="4" spans="2:8" x14ac:dyDescent="0.3">
      <c r="B4" s="3">
        <v>2</v>
      </c>
      <c r="C4" s="3">
        <v>2009</v>
      </c>
      <c r="D4" s="3">
        <v>813</v>
      </c>
      <c r="E4" s="2">
        <f t="shared" si="0"/>
        <v>1639.375</v>
      </c>
      <c r="F4" s="2">
        <f t="shared" ref="F4:F8" si="1">G4/E4</f>
        <v>1.8299656881433473</v>
      </c>
      <c r="G4" s="2">
        <v>3000</v>
      </c>
      <c r="H4" s="1" t="s">
        <v>7</v>
      </c>
    </row>
    <row r="5" spans="2:8" x14ac:dyDescent="0.3">
      <c r="B5" s="3">
        <v>3</v>
      </c>
      <c r="C5" s="3">
        <v>2009</v>
      </c>
      <c r="D5" s="3">
        <v>822</v>
      </c>
      <c r="E5" s="2">
        <f t="shared" si="0"/>
        <v>1639.375</v>
      </c>
      <c r="F5" s="2">
        <f t="shared" si="1"/>
        <v>2.3197865040030501</v>
      </c>
      <c r="G5" s="2">
        <v>3803</v>
      </c>
      <c r="H5" s="1" t="s">
        <v>7</v>
      </c>
    </row>
    <row r="6" spans="2:8" x14ac:dyDescent="0.3">
      <c r="B6" s="3">
        <v>4</v>
      </c>
      <c r="C6" s="3">
        <v>2009</v>
      </c>
      <c r="D6" s="3">
        <v>903</v>
      </c>
      <c r="E6" s="2">
        <f t="shared" si="0"/>
        <v>1639.375</v>
      </c>
      <c r="F6" s="2">
        <f t="shared" si="1"/>
        <v>2.4399542508577965</v>
      </c>
      <c r="G6" s="2">
        <v>4000</v>
      </c>
      <c r="H6" s="1" t="s">
        <v>7</v>
      </c>
    </row>
    <row r="7" spans="2:8" x14ac:dyDescent="0.3">
      <c r="B7" s="3">
        <v>5</v>
      </c>
      <c r="C7" s="3">
        <v>2009</v>
      </c>
      <c r="D7" s="3">
        <v>909</v>
      </c>
      <c r="E7" s="2">
        <f t="shared" si="0"/>
        <v>1639.375</v>
      </c>
      <c r="F7" s="2">
        <f t="shared" si="1"/>
        <v>2.1166603126191386</v>
      </c>
      <c r="G7" s="2">
        <v>3470</v>
      </c>
      <c r="H7" s="1" t="s">
        <v>7</v>
      </c>
    </row>
    <row r="8" spans="2:8" x14ac:dyDescent="0.3">
      <c r="B8" s="3">
        <v>6</v>
      </c>
      <c r="C8" s="3">
        <v>2009</v>
      </c>
      <c r="D8" s="3">
        <v>913</v>
      </c>
      <c r="E8" s="2">
        <f t="shared" si="0"/>
        <v>1639.375</v>
      </c>
      <c r="F8" s="2">
        <f t="shared" si="1"/>
        <v>2.4399542508577965</v>
      </c>
      <c r="G8" s="2">
        <v>4000</v>
      </c>
      <c r="H8" s="1" t="s">
        <v>7</v>
      </c>
    </row>
    <row r="9" spans="2:8" x14ac:dyDescent="0.3">
      <c r="B9" s="3">
        <v>7</v>
      </c>
      <c r="C9" s="3">
        <v>2009</v>
      </c>
      <c r="D9" s="3">
        <v>923</v>
      </c>
      <c r="E9" s="2">
        <v>1714</v>
      </c>
      <c r="F9" s="2">
        <v>1.7749999999999999</v>
      </c>
      <c r="G9" s="2">
        <f>E9*F9</f>
        <v>3042.35</v>
      </c>
    </row>
    <row r="10" spans="2:8" x14ac:dyDescent="0.3">
      <c r="B10" s="3">
        <v>8</v>
      </c>
      <c r="C10" s="3">
        <v>2009</v>
      </c>
      <c r="D10" s="3">
        <v>930</v>
      </c>
      <c r="E10" s="2">
        <v>1690</v>
      </c>
      <c r="F10" s="2">
        <v>2.367</v>
      </c>
      <c r="G10" s="2">
        <f t="shared" ref="G10:G16" si="2">E10*F10</f>
        <v>4000.23</v>
      </c>
    </row>
    <row r="11" spans="2:8" x14ac:dyDescent="0.3">
      <c r="B11" s="3">
        <v>9</v>
      </c>
      <c r="C11" s="3">
        <v>2009</v>
      </c>
      <c r="D11" s="3">
        <v>1005</v>
      </c>
      <c r="E11" s="2">
        <v>1608</v>
      </c>
      <c r="F11" s="2">
        <v>2.6739999999999999</v>
      </c>
      <c r="G11" s="2">
        <f t="shared" si="2"/>
        <v>4299.7919999999995</v>
      </c>
    </row>
    <row r="12" spans="2:8" x14ac:dyDescent="0.3">
      <c r="B12" s="3">
        <v>10</v>
      </c>
      <c r="C12" s="3">
        <v>2009</v>
      </c>
      <c r="D12" s="3">
        <v>1012</v>
      </c>
      <c r="E12" s="2">
        <v>1568</v>
      </c>
      <c r="F12" s="2">
        <v>2.87</v>
      </c>
      <c r="G12" s="2">
        <f t="shared" si="2"/>
        <v>4500.16</v>
      </c>
    </row>
    <row r="13" spans="2:8" x14ac:dyDescent="0.3">
      <c r="B13" s="3">
        <v>11</v>
      </c>
      <c r="C13" s="3">
        <v>2009</v>
      </c>
      <c r="D13" s="3">
        <v>1018</v>
      </c>
      <c r="E13" s="2">
        <v>1675</v>
      </c>
      <c r="F13" s="2">
        <v>2.7410000000000001</v>
      </c>
      <c r="G13" s="2">
        <f t="shared" si="2"/>
        <v>4591.1750000000002</v>
      </c>
    </row>
    <row r="14" spans="2:8" x14ac:dyDescent="0.3">
      <c r="B14" s="3">
        <v>12</v>
      </c>
      <c r="C14" s="3">
        <v>2009</v>
      </c>
      <c r="D14" s="3">
        <v>1022</v>
      </c>
      <c r="E14" s="2">
        <v>1583</v>
      </c>
      <c r="F14" s="2">
        <v>2.4510000000000001</v>
      </c>
      <c r="G14" s="2">
        <f t="shared" si="2"/>
        <v>3879.933</v>
      </c>
    </row>
    <row r="15" spans="2:8" x14ac:dyDescent="0.3">
      <c r="B15" s="3">
        <v>13</v>
      </c>
      <c r="C15" s="3">
        <v>2009</v>
      </c>
      <c r="D15" s="3">
        <v>1029</v>
      </c>
      <c r="E15" s="2">
        <v>1639</v>
      </c>
      <c r="F15" s="2">
        <v>2.7690000000000001</v>
      </c>
      <c r="G15" s="2">
        <f t="shared" si="2"/>
        <v>4538.3910000000005</v>
      </c>
    </row>
    <row r="16" spans="2:8" x14ac:dyDescent="0.3">
      <c r="B16" s="3">
        <v>14</v>
      </c>
      <c r="C16" s="3">
        <v>2009</v>
      </c>
      <c r="D16" s="3">
        <v>1105</v>
      </c>
      <c r="E16" s="2">
        <v>1638</v>
      </c>
      <c r="F16" s="2">
        <v>2.4420000000000002</v>
      </c>
      <c r="G16" s="2">
        <f t="shared" si="2"/>
        <v>3999.9960000000001</v>
      </c>
    </row>
    <row r="17" spans="2:8" x14ac:dyDescent="0.3">
      <c r="B17" s="3">
        <v>15</v>
      </c>
      <c r="C17" s="3">
        <v>2009</v>
      </c>
      <c r="D17" s="3">
        <v>1114</v>
      </c>
      <c r="E17" s="2">
        <f>AVERAGE($E$9:$E$16)</f>
        <v>1639.375</v>
      </c>
      <c r="F17" s="2">
        <f t="shared" ref="F17:F18" si="3">G17/E17</f>
        <v>2.8059473884864659</v>
      </c>
      <c r="G17" s="2">
        <v>4600</v>
      </c>
      <c r="H17" s="1" t="s">
        <v>7</v>
      </c>
    </row>
    <row r="18" spans="2:8" x14ac:dyDescent="0.3">
      <c r="B18" s="3">
        <v>16</v>
      </c>
      <c r="C18" s="3">
        <v>2009</v>
      </c>
      <c r="D18" s="3">
        <v>1123</v>
      </c>
      <c r="E18" s="2">
        <f>AVERAGE($E$9:$E$16)</f>
        <v>1639.375</v>
      </c>
      <c r="F18" s="2">
        <f t="shared" si="3"/>
        <v>2.3130766298131911</v>
      </c>
      <c r="G18" s="2">
        <v>3792</v>
      </c>
      <c r="H18" s="1" t="s">
        <v>7</v>
      </c>
    </row>
    <row r="20" spans="2:8" x14ac:dyDescent="0.3">
      <c r="E20" t="s">
        <v>11</v>
      </c>
      <c r="F20">
        <f>SUM(F3:F18)</f>
        <v>39.404287838353035</v>
      </c>
    </row>
    <row r="21" spans="2:8" x14ac:dyDescent="0.3">
      <c r="E21" t="s">
        <v>12</v>
      </c>
      <c r="F21">
        <f>1000/F20</f>
        <v>25.377948818724207</v>
      </c>
    </row>
    <row r="24" spans="2:8" x14ac:dyDescent="0.3">
      <c r="B24" s="1" t="s">
        <v>5</v>
      </c>
      <c r="C24" s="1" t="s">
        <v>3</v>
      </c>
      <c r="D24" s="1" t="s">
        <v>4</v>
      </c>
      <c r="E24" s="1" t="s">
        <v>0</v>
      </c>
      <c r="F24" s="1" t="s">
        <v>1</v>
      </c>
      <c r="G24" s="1" t="s">
        <v>2</v>
      </c>
      <c r="H24" s="1" t="s">
        <v>6</v>
      </c>
    </row>
    <row r="25" spans="2:8" x14ac:dyDescent="0.3">
      <c r="B25" s="3">
        <v>17</v>
      </c>
      <c r="C25" s="3">
        <v>2009</v>
      </c>
      <c r="D25" s="3">
        <v>1204</v>
      </c>
      <c r="E25" s="2">
        <v>1740</v>
      </c>
      <c r="F25" s="2">
        <v>2.8740000000000001</v>
      </c>
      <c r="G25" s="2">
        <f>E25*F25</f>
        <v>5000.76</v>
      </c>
      <c r="H25" s="1"/>
    </row>
    <row r="26" spans="2:8" x14ac:dyDescent="0.3">
      <c r="B26" s="3">
        <v>18</v>
      </c>
      <c r="C26" s="3">
        <v>2009</v>
      </c>
      <c r="D26" s="3">
        <v>1215</v>
      </c>
      <c r="E26" s="2">
        <v>1730</v>
      </c>
      <c r="F26" s="2">
        <v>2.891</v>
      </c>
      <c r="G26" s="2">
        <f>E26*F26</f>
        <v>5001.43</v>
      </c>
      <c r="H26" s="1"/>
    </row>
    <row r="27" spans="2:8" x14ac:dyDescent="0.3">
      <c r="B27" s="3">
        <v>19</v>
      </c>
      <c r="C27" s="3">
        <v>2009</v>
      </c>
      <c r="D27" s="3">
        <v>1225</v>
      </c>
      <c r="E27" s="2">
        <v>1598</v>
      </c>
      <c r="F27" s="2">
        <v>2.6909999999999998</v>
      </c>
      <c r="G27" s="2">
        <f t="shared" ref="G27:G39" si="4">E27*F27</f>
        <v>4300.2179999999998</v>
      </c>
      <c r="H27" s="1"/>
    </row>
    <row r="28" spans="2:8" x14ac:dyDescent="0.3">
      <c r="B28" s="3">
        <v>20</v>
      </c>
      <c r="C28" s="3">
        <v>2009</v>
      </c>
      <c r="D28" s="3">
        <v>111</v>
      </c>
      <c r="E28" s="2">
        <f>(E27+E29)/2</f>
        <v>1633</v>
      </c>
      <c r="F28" s="2">
        <f>G28/E28</f>
        <v>2.9314145744029392</v>
      </c>
      <c r="G28" s="2">
        <v>4787</v>
      </c>
      <c r="H28" s="1" t="s">
        <v>7</v>
      </c>
    </row>
    <row r="29" spans="2:8" x14ac:dyDescent="0.3">
      <c r="B29" s="3">
        <v>21</v>
      </c>
      <c r="C29" s="3">
        <v>2010</v>
      </c>
      <c r="D29" s="3">
        <v>123</v>
      </c>
      <c r="E29" s="2">
        <v>1668</v>
      </c>
      <c r="F29" s="2">
        <v>2.9980000000000002</v>
      </c>
      <c r="G29" s="2">
        <f t="shared" si="4"/>
        <v>5000.6640000000007</v>
      </c>
      <c r="H29" s="1"/>
    </row>
    <row r="30" spans="2:8" x14ac:dyDescent="0.3">
      <c r="B30" s="3">
        <v>22</v>
      </c>
      <c r="C30" s="3">
        <v>2010</v>
      </c>
      <c r="D30" s="3">
        <v>130</v>
      </c>
      <c r="E30" s="2">
        <v>1668</v>
      </c>
      <c r="F30" s="2">
        <v>2.3980000000000001</v>
      </c>
      <c r="G30" s="2">
        <f t="shared" si="4"/>
        <v>3999.864</v>
      </c>
      <c r="H30" s="1"/>
    </row>
    <row r="31" spans="2:8" x14ac:dyDescent="0.3">
      <c r="B31" s="3">
        <v>23</v>
      </c>
      <c r="C31" s="3">
        <v>2010</v>
      </c>
      <c r="D31" s="3">
        <v>211</v>
      </c>
      <c r="E31" s="2">
        <v>1780</v>
      </c>
      <c r="F31" s="2">
        <v>2.6970000000000001</v>
      </c>
      <c r="G31" s="2">
        <f t="shared" si="4"/>
        <v>4800.66</v>
      </c>
      <c r="H31" s="1"/>
    </row>
    <row r="32" spans="2:8" x14ac:dyDescent="0.3">
      <c r="B32" s="3">
        <v>24</v>
      </c>
      <c r="C32" s="3">
        <v>2010</v>
      </c>
      <c r="D32" s="3">
        <v>301</v>
      </c>
      <c r="E32" s="2">
        <v>1638</v>
      </c>
      <c r="F32" s="2">
        <v>2.5030000000000001</v>
      </c>
      <c r="G32" s="2">
        <f t="shared" si="4"/>
        <v>4099.9139999999998</v>
      </c>
      <c r="H32" s="1"/>
    </row>
    <row r="33" spans="2:8" x14ac:dyDescent="0.3">
      <c r="B33" s="3">
        <v>25</v>
      </c>
      <c r="C33" s="3">
        <v>2010</v>
      </c>
      <c r="D33" s="3">
        <v>314</v>
      </c>
      <c r="E33" s="2">
        <v>1698</v>
      </c>
      <c r="F33" s="2">
        <v>2.532</v>
      </c>
      <c r="G33" s="2">
        <f t="shared" si="4"/>
        <v>4299.3360000000002</v>
      </c>
      <c r="H33" s="1"/>
    </row>
    <row r="34" spans="2:8" x14ac:dyDescent="0.3">
      <c r="B34" s="3">
        <v>26</v>
      </c>
      <c r="C34" s="3">
        <v>2010</v>
      </c>
      <c r="D34" s="3">
        <v>325</v>
      </c>
      <c r="E34" s="2">
        <v>1689</v>
      </c>
      <c r="F34" s="2">
        <v>2.4750000000000001</v>
      </c>
      <c r="G34" s="2">
        <f t="shared" si="4"/>
        <v>4180.2750000000005</v>
      </c>
      <c r="H34" s="1"/>
    </row>
    <row r="35" spans="2:8" x14ac:dyDescent="0.3">
      <c r="B35" s="3">
        <v>27</v>
      </c>
      <c r="C35" s="3">
        <v>2010</v>
      </c>
      <c r="D35" s="3">
        <v>404</v>
      </c>
      <c r="E35" s="2">
        <v>1689</v>
      </c>
      <c r="F35" s="2">
        <v>3.0779999999999998</v>
      </c>
      <c r="G35" s="2">
        <f t="shared" si="4"/>
        <v>5198.7420000000002</v>
      </c>
      <c r="H35" s="1"/>
    </row>
    <row r="36" spans="2:8" x14ac:dyDescent="0.3">
      <c r="B36" s="3">
        <v>28</v>
      </c>
      <c r="C36" s="3">
        <v>2010</v>
      </c>
      <c r="D36" s="3">
        <v>417</v>
      </c>
      <c r="E36" s="2">
        <v>1728</v>
      </c>
      <c r="F36" s="2">
        <v>2.7330000000000001</v>
      </c>
      <c r="G36" s="2">
        <f t="shared" si="4"/>
        <v>4722.6239999999998</v>
      </c>
      <c r="H36" s="1"/>
    </row>
    <row r="37" spans="2:8" x14ac:dyDescent="0.3">
      <c r="B37" s="3">
        <v>29</v>
      </c>
      <c r="C37" s="3">
        <v>2010</v>
      </c>
      <c r="D37" s="3">
        <v>429</v>
      </c>
      <c r="E37" s="2">
        <v>1729</v>
      </c>
      <c r="F37" s="2">
        <v>3.0659999999999998</v>
      </c>
      <c r="G37" s="2">
        <f t="shared" si="4"/>
        <v>5301.1139999999996</v>
      </c>
      <c r="H37" s="1"/>
    </row>
    <row r="38" spans="2:8" x14ac:dyDescent="0.3">
      <c r="B38" s="3">
        <v>30</v>
      </c>
      <c r="C38" s="3">
        <v>2010</v>
      </c>
      <c r="D38" s="3">
        <v>510</v>
      </c>
      <c r="E38" s="2">
        <f>(E37+E39)/2</f>
        <v>1713.5</v>
      </c>
      <c r="F38" s="2">
        <f>G38/E38</f>
        <v>2.9180040852057192</v>
      </c>
      <c r="G38" s="2">
        <v>5000</v>
      </c>
      <c r="H38" s="1" t="s">
        <v>8</v>
      </c>
    </row>
    <row r="39" spans="2:8" x14ac:dyDescent="0.3">
      <c r="B39" s="3">
        <v>31</v>
      </c>
      <c r="C39" s="3">
        <v>2010</v>
      </c>
      <c r="D39" s="3">
        <v>602</v>
      </c>
      <c r="E39" s="2">
        <v>1698</v>
      </c>
      <c r="F39" s="2">
        <v>2.64</v>
      </c>
      <c r="G39" s="2">
        <f t="shared" si="4"/>
        <v>4482.72</v>
      </c>
      <c r="H39" s="1"/>
    </row>
    <row r="40" spans="2:8" x14ac:dyDescent="0.3">
      <c r="G40"/>
      <c r="H40" s="1"/>
    </row>
    <row r="41" spans="2:8" x14ac:dyDescent="0.3">
      <c r="E41" s="1" t="s">
        <v>9</v>
      </c>
      <c r="F41">
        <f>SUM(F25:F39)</f>
        <v>41.42541865960866</v>
      </c>
      <c r="G41"/>
      <c r="H41" s="1"/>
    </row>
    <row r="42" spans="2:8" x14ac:dyDescent="0.3">
      <c r="E42" s="1" t="s">
        <v>10</v>
      </c>
      <c r="F42">
        <f>1000/F41</f>
        <v>24.139768102694823</v>
      </c>
      <c r="G42"/>
      <c r="H42" s="1"/>
    </row>
    <row r="45" spans="2:8" x14ac:dyDescent="0.3">
      <c r="B45" s="1" t="s">
        <v>5</v>
      </c>
      <c r="C45" s="1" t="s">
        <v>3</v>
      </c>
      <c r="D45" s="1" t="s">
        <v>4</v>
      </c>
      <c r="E45" s="1" t="s">
        <v>0</v>
      </c>
      <c r="F45" s="1" t="s">
        <v>1</v>
      </c>
      <c r="G45" s="1" t="s">
        <v>2</v>
      </c>
      <c r="H45" s="1" t="s">
        <v>6</v>
      </c>
    </row>
    <row r="46" spans="2:8" x14ac:dyDescent="0.3">
      <c r="B46" s="3">
        <v>32</v>
      </c>
      <c r="C46" s="3">
        <v>2010</v>
      </c>
      <c r="D46" s="3">
        <v>614</v>
      </c>
      <c r="E46" s="2">
        <v>1790</v>
      </c>
      <c r="F46" s="2">
        <v>2.9609999999999999</v>
      </c>
      <c r="G46" s="2">
        <f>E46*F46</f>
        <v>5300.19</v>
      </c>
      <c r="H46" s="1"/>
    </row>
    <row r="47" spans="2:8" x14ac:dyDescent="0.3">
      <c r="B47" s="3"/>
      <c r="C47" s="3"/>
      <c r="D47" s="3"/>
      <c r="E47" s="2"/>
      <c r="F47" s="2"/>
      <c r="G47" s="2"/>
      <c r="H47" s="1"/>
    </row>
    <row r="48" spans="2:8" x14ac:dyDescent="0.3">
      <c r="B48" s="3"/>
      <c r="C48" s="3"/>
      <c r="D48" s="3"/>
      <c r="E48" s="2"/>
      <c r="F48" s="2"/>
      <c r="G48" s="2"/>
      <c r="H48" s="1"/>
    </row>
    <row r="49" spans="2:8" x14ac:dyDescent="0.3">
      <c r="B49" s="3"/>
      <c r="C49" s="3"/>
      <c r="D49" s="3"/>
      <c r="E49" s="2"/>
      <c r="F49" s="2"/>
      <c r="G49" s="2"/>
      <c r="H49" s="1"/>
    </row>
    <row r="50" spans="2:8" x14ac:dyDescent="0.3">
      <c r="B50" s="3"/>
      <c r="C50" s="3"/>
      <c r="D50" s="3"/>
      <c r="E50" s="2"/>
      <c r="F50" s="2"/>
      <c r="G50" s="2"/>
      <c r="H50" s="1"/>
    </row>
    <row r="51" spans="2:8" x14ac:dyDescent="0.3">
      <c r="B51" s="3"/>
      <c r="C51" s="3"/>
      <c r="D51" s="3"/>
      <c r="E51" s="2"/>
      <c r="F51" s="2"/>
      <c r="G51" s="2"/>
      <c r="H51" s="1"/>
    </row>
    <row r="52" spans="2:8" x14ac:dyDescent="0.3">
      <c r="B52" s="3"/>
      <c r="C52" s="3"/>
      <c r="D52" s="3"/>
      <c r="E52" s="2"/>
      <c r="F52" s="2"/>
      <c r="G52" s="2"/>
      <c r="H52" s="1"/>
    </row>
    <row r="53" spans="2:8" x14ac:dyDescent="0.3">
      <c r="B53" s="3"/>
      <c r="C53" s="3"/>
      <c r="D53" s="3"/>
      <c r="E53" s="2"/>
      <c r="F53" s="2"/>
      <c r="G53" s="2"/>
      <c r="H53" s="1"/>
    </row>
    <row r="54" spans="2:8" x14ac:dyDescent="0.3">
      <c r="B54" s="3"/>
      <c r="C54" s="3"/>
      <c r="D54" s="3"/>
      <c r="E54" s="2"/>
      <c r="F54" s="2"/>
      <c r="G54" s="2"/>
      <c r="H54" s="1"/>
    </row>
    <row r="55" spans="2:8" x14ac:dyDescent="0.3">
      <c r="B55" s="3"/>
      <c r="C55" s="3"/>
      <c r="D55" s="3"/>
      <c r="E55" s="2"/>
      <c r="F55" s="2"/>
      <c r="G55" s="2"/>
      <c r="H55" s="1"/>
    </row>
    <row r="56" spans="2:8" x14ac:dyDescent="0.3">
      <c r="B56" s="3"/>
      <c r="C56" s="3"/>
      <c r="D56" s="3"/>
      <c r="E56" s="2"/>
      <c r="F56" s="2"/>
      <c r="G56" s="2"/>
      <c r="H56" s="1"/>
    </row>
    <row r="57" spans="2:8" x14ac:dyDescent="0.3">
      <c r="B57" s="3"/>
      <c r="C57" s="3"/>
      <c r="D57" s="3"/>
      <c r="E57" s="2"/>
      <c r="F57" s="2"/>
      <c r="G57" s="2"/>
      <c r="H57" s="1"/>
    </row>
    <row r="58" spans="2:8" x14ac:dyDescent="0.3">
      <c r="B58" s="3"/>
      <c r="C58" s="3"/>
      <c r="D58" s="3"/>
      <c r="E58" s="2"/>
      <c r="F58" s="2"/>
      <c r="G58" s="2"/>
      <c r="H58" s="1"/>
    </row>
    <row r="59" spans="2:8" x14ac:dyDescent="0.3">
      <c r="B59" s="3"/>
      <c r="C59" s="3"/>
      <c r="D59" s="3"/>
      <c r="E59" s="2"/>
      <c r="F59" s="2"/>
      <c r="G59" s="2"/>
      <c r="H59" s="1"/>
    </row>
    <row r="60" spans="2:8" x14ac:dyDescent="0.3">
      <c r="B60" s="3"/>
      <c r="C60" s="3"/>
      <c r="D60" s="3"/>
      <c r="E60" s="2"/>
      <c r="F60" s="2"/>
      <c r="G60" s="2"/>
      <c r="H60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Korea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wiserain</dc:creator>
  <cp:lastModifiedBy>wiserain</cp:lastModifiedBy>
  <dcterms:created xsi:type="dcterms:W3CDTF">2010-06-21T04:23:54Z</dcterms:created>
  <dcterms:modified xsi:type="dcterms:W3CDTF">2010-06-24T00:08:15Z</dcterms:modified>
</cp:coreProperties>
</file>