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opbox\"/>
    </mc:Choice>
  </mc:AlternateContent>
  <bookViews>
    <workbookView xWindow="0" yWindow="0" windowWidth="18615" windowHeight="20715"/>
  </bookViews>
  <sheets>
    <sheet name="Sheet1" sheetId="1" r:id="rId1"/>
    <sheet name="실시간 환율" sheetId="3" r:id="rId2"/>
  </sheets>
  <definedNames>
    <definedName name="fxrate_all" localSheetId="1">'실시간 환율'!$B$2:$I$26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E16" i="1"/>
  <c r="G13" i="1"/>
  <c r="E13" i="1"/>
  <c r="C13" i="1"/>
  <c r="E10" i="1"/>
  <c r="G10" i="1" s="1"/>
  <c r="E7" i="1"/>
  <c r="G7" i="1" s="1"/>
  <c r="C10" i="1"/>
  <c r="C7" i="1"/>
</calcChain>
</file>

<file path=xl/connections.xml><?xml version="1.0" encoding="utf-8"?>
<connections xmlns="http://schemas.openxmlformats.org/spreadsheetml/2006/main">
  <connection id="1" name="연결" type="4" refreshedVersion="5" background="1" saveData="1">
    <webPr sourceData="1" parsePre="1" consecutive="1" xl2000="1" url="http://community.fxkeb.com/fxportal/jsp/RS/DEPLOY_EXRATE/fxrate_all.html" htmlTables="1">
      <tables count="1">
        <x v="3"/>
      </tables>
    </webPr>
  </connection>
</connections>
</file>

<file path=xl/sharedStrings.xml><?xml version="1.0" encoding="utf-8"?>
<sst xmlns="http://schemas.openxmlformats.org/spreadsheetml/2006/main" count="66" uniqueCount="57">
  <si>
    <t>환율 정보</t>
    <phoneticPr fontId="1" type="noConversion"/>
  </si>
  <si>
    <t>현금</t>
    <phoneticPr fontId="1" type="noConversion"/>
  </si>
  <si>
    <t>살 때</t>
    <phoneticPr fontId="1" type="noConversion"/>
  </si>
  <si>
    <t>팔 때</t>
    <phoneticPr fontId="1" type="noConversion"/>
  </si>
  <si>
    <t>송금(전신환)</t>
    <phoneticPr fontId="1" type="noConversion"/>
  </si>
  <si>
    <t>보낼 때</t>
    <phoneticPr fontId="1" type="noConversion"/>
  </si>
  <si>
    <t>받을 때</t>
    <phoneticPr fontId="1" type="noConversion"/>
  </si>
  <si>
    <t>일본 JPY</t>
    <phoneticPr fontId="1" type="noConversion"/>
  </si>
  <si>
    <t>환전의 경우</t>
    <phoneticPr fontId="1" type="noConversion"/>
  </si>
  <si>
    <t>수수료</t>
    <phoneticPr fontId="1" type="noConversion"/>
  </si>
  <si>
    <t>매매
 기준율</t>
    <phoneticPr fontId="1" type="noConversion"/>
  </si>
  <si>
    <t>우대율</t>
    <phoneticPr fontId="1" type="noConversion"/>
  </si>
  <si>
    <t>적용 환율</t>
    <phoneticPr fontId="1" type="noConversion"/>
  </si>
  <si>
    <t>바꿀 외화</t>
    <phoneticPr fontId="1" type="noConversion"/>
  </si>
  <si>
    <t>해당 한화</t>
    <phoneticPr fontId="1" type="noConversion"/>
  </si>
  <si>
    <t>송금의 경우</t>
    <phoneticPr fontId="1" type="noConversion"/>
  </si>
  <si>
    <t>보낼 외화</t>
    <phoneticPr fontId="1" type="noConversion"/>
  </si>
  <si>
    <t>해외 체크카드 출금</t>
    <phoneticPr fontId="1" type="noConversion"/>
  </si>
  <si>
    <t>추가 수수료
사용 금액의</t>
    <phoneticPr fontId="1" type="noConversion"/>
  </si>
  <si>
    <t>기본 수수료
전신환</t>
    <phoneticPr fontId="1" type="noConversion"/>
  </si>
  <si>
    <t>찾을 외화</t>
    <phoneticPr fontId="1" type="noConversion"/>
  </si>
  <si>
    <t>해당한화</t>
    <phoneticPr fontId="1" type="noConversion"/>
  </si>
  <si>
    <t>CITI 국제 체크카드</t>
    <phoneticPr fontId="1" type="noConversion"/>
  </si>
  <si>
    <t>기본 수수료
1 USD</t>
    <phoneticPr fontId="1" type="noConversion"/>
  </si>
  <si>
    <t>통화명</t>
  </si>
  <si>
    <t>현찰</t>
  </si>
  <si>
    <t>송금</t>
  </si>
  <si>
    <t>수표팔때</t>
  </si>
  <si>
    <t>매매기준율</t>
  </si>
  <si>
    <t>미화환산율</t>
  </si>
  <si>
    <t>살때</t>
  </si>
  <si>
    <t>팔때</t>
  </si>
  <si>
    <t>보낼때</t>
  </si>
  <si>
    <t>받을때</t>
  </si>
  <si>
    <t>미 국 USD</t>
  </si>
  <si>
    <t xml:space="preserve"> 일 본   JPY(100)</t>
  </si>
  <si>
    <t xml:space="preserve"> 유로통화   EUR</t>
  </si>
  <si>
    <t xml:space="preserve"> 중 국   CNY</t>
  </si>
  <si>
    <t>영 국 GBP</t>
  </si>
  <si>
    <t>스위스 CHF</t>
  </si>
  <si>
    <t>캐나다 CAD</t>
  </si>
  <si>
    <t>호 주 AUD</t>
  </si>
  <si>
    <t xml:space="preserve"> 뉴질랜드   NZD</t>
  </si>
  <si>
    <t>홍 콩 HKD</t>
  </si>
  <si>
    <t>스웨덴 SEK</t>
  </si>
  <si>
    <t xml:space="preserve"> 덴마크   DKK</t>
  </si>
  <si>
    <t xml:space="preserve"> 노르웨이   NOK</t>
  </si>
  <si>
    <t xml:space="preserve"> 사우디   SAR</t>
  </si>
  <si>
    <t xml:space="preserve"> 쿠웨이트   KWD</t>
  </si>
  <si>
    <t xml:space="preserve"> 바레인   BHD</t>
  </si>
  <si>
    <t xml:space="preserve"> 아랍연방   AED</t>
  </si>
  <si>
    <t xml:space="preserve"> 태 국   THB</t>
  </si>
  <si>
    <t xml:space="preserve"> 싱가포르   SGD</t>
  </si>
  <si>
    <t xml:space="preserve"> 인도네시아   IDR(100)</t>
  </si>
  <si>
    <t xml:space="preserve"> 인 도   INR</t>
  </si>
  <si>
    <t xml:space="preserve"> 말레이지아   MYR</t>
  </si>
  <si>
    <t>[2015-02-25 16:32기준]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</si>
</sst>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.00_);[Red]\(0.00\)"/>
    <numFmt numFmtId="177" formatCode="_-* #,##0_-;\-* #,##0_-;_-* &quot;-&quot;??_-;_-@_-"/>
    <numFmt numFmtId="178" formatCode="0.0000_);[Red]\(0.0000\)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1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9" fontId="2" fillId="0" borderId="0" xfId="0" applyNumberFormat="1" applyFont="1">
      <alignment vertical="center"/>
    </xf>
    <xf numFmtId="41" fontId="2" fillId="0" borderId="0" xfId="1" applyFo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0" xfId="0" applyNumberFormat="1" applyFont="1">
      <alignment vertical="center"/>
    </xf>
    <xf numFmtId="177" fontId="2" fillId="0" borderId="0" xfId="1" applyNumberFormat="1" applyFont="1">
      <alignment vertical="center"/>
    </xf>
    <xf numFmtId="2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xrate_al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abSelected="1" topLeftCell="A2" workbookViewId="0">
      <selection activeCell="D8" sqref="D8"/>
    </sheetView>
  </sheetViews>
  <sheetFormatPr defaultRowHeight="22.7" customHeight="1" x14ac:dyDescent="0.3"/>
  <cols>
    <col min="1" max="1" width="9" style="1"/>
    <col min="2" max="2" width="15.375" style="3" customWidth="1"/>
    <col min="3" max="7" width="9.875" style="1" customWidth="1"/>
    <col min="8" max="11" width="10.875" style="1" bestFit="1" customWidth="1"/>
    <col min="12" max="16384" width="9" style="1"/>
  </cols>
  <sheetData>
    <row r="2" spans="2:11" ht="22.7" customHeight="1" x14ac:dyDescent="0.3">
      <c r="B2" s="16" t="s">
        <v>0</v>
      </c>
      <c r="C2" s="16" t="s">
        <v>1</v>
      </c>
      <c r="D2" s="16"/>
      <c r="E2" s="17" t="s">
        <v>4</v>
      </c>
      <c r="F2" s="17"/>
      <c r="G2" s="17" t="s">
        <v>10</v>
      </c>
    </row>
    <row r="3" spans="2:11" ht="22.7" customHeight="1" thickBot="1" x14ac:dyDescent="0.35">
      <c r="B3" s="18"/>
      <c r="C3" s="7" t="s">
        <v>2</v>
      </c>
      <c r="D3" s="8" t="s">
        <v>3</v>
      </c>
      <c r="E3" s="8" t="s">
        <v>5</v>
      </c>
      <c r="F3" s="8" t="s">
        <v>6</v>
      </c>
      <c r="G3" s="18"/>
      <c r="H3" s="2"/>
      <c r="I3" s="2"/>
      <c r="J3" s="2"/>
      <c r="K3" s="2"/>
    </row>
    <row r="4" spans="2:11" ht="22.7" customHeight="1" thickTop="1" x14ac:dyDescent="0.3">
      <c r="B4" s="3" t="s">
        <v>7</v>
      </c>
      <c r="C4" s="4">
        <v>945.95</v>
      </c>
      <c r="D4" s="4">
        <v>913.41</v>
      </c>
      <c r="E4" s="14">
        <v>938.61</v>
      </c>
      <c r="F4" s="4">
        <v>920.75</v>
      </c>
      <c r="G4" s="4">
        <v>929.68</v>
      </c>
      <c r="H4" s="2"/>
      <c r="I4" s="2"/>
      <c r="J4" s="2"/>
      <c r="K4" s="2"/>
    </row>
    <row r="5" spans="2:11" ht="22.7" customHeight="1" x14ac:dyDescent="0.3">
      <c r="D5" s="2"/>
      <c r="E5" s="2"/>
      <c r="F5" s="2"/>
      <c r="G5" s="2"/>
      <c r="H5" s="2"/>
      <c r="I5" s="2"/>
      <c r="J5" s="2"/>
      <c r="K5" s="2"/>
    </row>
    <row r="6" spans="2:11" s="3" customFormat="1" ht="22.7" customHeight="1" thickBot="1" x14ac:dyDescent="0.35">
      <c r="B6" s="7" t="s">
        <v>8</v>
      </c>
      <c r="C6" s="7" t="s">
        <v>9</v>
      </c>
      <c r="D6" s="7" t="s">
        <v>11</v>
      </c>
      <c r="E6" s="7" t="s">
        <v>12</v>
      </c>
      <c r="F6" s="9" t="s">
        <v>13</v>
      </c>
      <c r="G6" s="7" t="s">
        <v>14</v>
      </c>
    </row>
    <row r="7" spans="2:11" ht="22.7" customHeight="1" thickTop="1" x14ac:dyDescent="0.3">
      <c r="C7" s="1">
        <f>(C4-G4)/G4</f>
        <v>1.7500645383357816E-2</v>
      </c>
      <c r="D7" s="5">
        <v>0.9</v>
      </c>
      <c r="E7" s="14">
        <f>C7*(1-D7)*G4+G4</f>
        <v>931.3069999999999</v>
      </c>
      <c r="F7" s="1">
        <v>640</v>
      </c>
      <c r="G7" s="6">
        <f>F7*E7</f>
        <v>596036.48</v>
      </c>
    </row>
    <row r="9" spans="2:11" s="3" customFormat="1" ht="22.7" customHeight="1" thickBot="1" x14ac:dyDescent="0.35">
      <c r="B9" s="7" t="s">
        <v>15</v>
      </c>
      <c r="C9" s="7" t="s">
        <v>9</v>
      </c>
      <c r="D9" s="7" t="s">
        <v>11</v>
      </c>
      <c r="E9" s="7" t="s">
        <v>12</v>
      </c>
      <c r="F9" s="7" t="s">
        <v>16</v>
      </c>
      <c r="G9" s="7" t="s">
        <v>14</v>
      </c>
    </row>
    <row r="10" spans="2:11" ht="22.7" customHeight="1" thickTop="1" x14ac:dyDescent="0.3">
      <c r="C10" s="1">
        <f>(E4-G4)/G4</f>
        <v>9.6054556406506147E-3</v>
      </c>
      <c r="D10" s="5">
        <v>0</v>
      </c>
      <c r="E10" s="14">
        <f>G4+G4*(1-C10)*D10</f>
        <v>929.68</v>
      </c>
      <c r="F10" s="1">
        <v>500</v>
      </c>
      <c r="G10" s="6">
        <f>F10*E10</f>
        <v>464840</v>
      </c>
    </row>
    <row r="12" spans="2:11" s="3" customFormat="1" ht="22.7" customHeight="1" thickBot="1" x14ac:dyDescent="0.35">
      <c r="B12" s="7" t="s">
        <v>17</v>
      </c>
      <c r="C12" s="11" t="s">
        <v>19</v>
      </c>
      <c r="D12" s="11" t="s">
        <v>18</v>
      </c>
      <c r="E12" s="7" t="s">
        <v>12</v>
      </c>
      <c r="F12" s="7" t="s">
        <v>20</v>
      </c>
      <c r="G12" s="7" t="s">
        <v>14</v>
      </c>
    </row>
    <row r="13" spans="2:11" ht="22.7" customHeight="1" thickTop="1" x14ac:dyDescent="0.3">
      <c r="C13" s="10">
        <f>(E4-G4)/G4</f>
        <v>9.6054556406506147E-3</v>
      </c>
      <c r="D13" s="5">
        <v>0.01</v>
      </c>
      <c r="E13" s="14">
        <f>(1+C13)*(1+D13)*G4</f>
        <v>947.99610000000007</v>
      </c>
      <c r="F13" s="1">
        <v>500</v>
      </c>
      <c r="G13" s="6">
        <f>E13*F13</f>
        <v>473998.05000000005</v>
      </c>
    </row>
    <row r="15" spans="2:11" s="3" customFormat="1" ht="22.7" customHeight="1" thickBot="1" x14ac:dyDescent="0.35">
      <c r="B15" s="7" t="s">
        <v>22</v>
      </c>
      <c r="C15" s="11" t="s">
        <v>23</v>
      </c>
      <c r="D15" s="11" t="s">
        <v>18</v>
      </c>
      <c r="E15" s="7" t="s">
        <v>12</v>
      </c>
      <c r="F15" s="7" t="s">
        <v>20</v>
      </c>
      <c r="G15" s="7" t="s">
        <v>21</v>
      </c>
    </row>
    <row r="16" spans="2:11" ht="22.7" customHeight="1" thickTop="1" x14ac:dyDescent="0.3">
      <c r="C16" s="6">
        <f>'실시간 환율'!F5</f>
        <v>1088.0999999999999</v>
      </c>
      <c r="D16" s="12">
        <v>2E-3</v>
      </c>
      <c r="E16" s="14">
        <f>E4*(1+D16)</f>
        <v>940.48721999999998</v>
      </c>
      <c r="F16" s="1">
        <v>640</v>
      </c>
      <c r="G16" s="13">
        <f>E16*F16+C16</f>
        <v>602999.92079999996</v>
      </c>
    </row>
    <row r="18" spans="4:4" ht="22.7" customHeight="1" x14ac:dyDescent="0.3">
      <c r="D18" s="15"/>
    </row>
  </sheetData>
  <mergeCells count="4">
    <mergeCell ref="C2:D2"/>
    <mergeCell ref="E2:F2"/>
    <mergeCell ref="B2:B3"/>
    <mergeCell ref="G2:G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workbookViewId="0">
      <selection activeCell="B5" sqref="B5"/>
    </sheetView>
  </sheetViews>
  <sheetFormatPr defaultRowHeight="22.7" customHeight="1" x14ac:dyDescent="0.3"/>
  <cols>
    <col min="1" max="1" width="9" style="1"/>
    <col min="2" max="2" width="17.375" style="1" bestFit="1" customWidth="1"/>
    <col min="3" max="6" width="6.75" style="1" bestFit="1" customWidth="1"/>
    <col min="7" max="7" width="7" style="1" bestFit="1" customWidth="1"/>
    <col min="8" max="9" width="8.375" style="1" bestFit="1" customWidth="1"/>
    <col min="10" max="16384" width="9" style="1"/>
  </cols>
  <sheetData>
    <row r="2" spans="2:9" ht="22.7" customHeight="1" x14ac:dyDescent="0.3">
      <c r="B2" s="1" t="s">
        <v>56</v>
      </c>
    </row>
    <row r="3" spans="2:9" ht="22.7" customHeight="1" x14ac:dyDescent="0.3">
      <c r="B3" s="1" t="s">
        <v>24</v>
      </c>
      <c r="C3" s="1" t="s">
        <v>25</v>
      </c>
      <c r="E3" s="1" t="s">
        <v>26</v>
      </c>
      <c r="G3" s="1" t="s">
        <v>27</v>
      </c>
      <c r="H3" s="1" t="s">
        <v>28</v>
      </c>
      <c r="I3" s="1" t="s">
        <v>29</v>
      </c>
    </row>
    <row r="4" spans="2:9" ht="22.7" customHeight="1" x14ac:dyDescent="0.3">
      <c r="C4" s="1" t="s">
        <v>30</v>
      </c>
      <c r="D4" s="1" t="s">
        <v>31</v>
      </c>
      <c r="E4" s="1" t="s">
        <v>32</v>
      </c>
      <c r="F4" s="1" t="s">
        <v>33</v>
      </c>
    </row>
    <row r="5" spans="2:9" ht="22.7" customHeight="1" x14ac:dyDescent="0.3">
      <c r="B5" s="1" t="s">
        <v>34</v>
      </c>
      <c r="C5" s="1">
        <v>1118.02</v>
      </c>
      <c r="D5" s="1">
        <v>1079.58</v>
      </c>
      <c r="E5" s="1">
        <v>1109.5</v>
      </c>
      <c r="F5" s="1">
        <v>1088.0999999999999</v>
      </c>
      <c r="G5" s="1">
        <v>1087.49</v>
      </c>
      <c r="H5" s="1">
        <v>1098.8</v>
      </c>
      <c r="I5" s="1">
        <v>1</v>
      </c>
    </row>
    <row r="6" spans="2:9" ht="22.7" customHeight="1" x14ac:dyDescent="0.3">
      <c r="B6" s="1" t="s">
        <v>35</v>
      </c>
      <c r="C6" s="1">
        <v>941.65</v>
      </c>
      <c r="D6" s="1">
        <v>909.27</v>
      </c>
      <c r="E6" s="1">
        <v>934.52</v>
      </c>
      <c r="F6" s="1">
        <v>916.4</v>
      </c>
      <c r="G6" s="1">
        <v>915.93</v>
      </c>
      <c r="H6" s="1">
        <v>925.46</v>
      </c>
      <c r="I6" s="1">
        <v>0.84</v>
      </c>
    </row>
    <row r="7" spans="2:9" ht="22.7" customHeight="1" x14ac:dyDescent="0.3">
      <c r="B7" s="1" t="s">
        <v>36</v>
      </c>
      <c r="C7" s="1">
        <v>1275.8699999999999</v>
      </c>
      <c r="D7" s="1">
        <v>1226.0899999999999</v>
      </c>
      <c r="E7" s="1">
        <v>1263.48</v>
      </c>
      <c r="F7" s="1">
        <v>1238.48</v>
      </c>
      <c r="G7" s="1">
        <v>1237.8</v>
      </c>
      <c r="H7" s="1">
        <v>1250.98</v>
      </c>
      <c r="I7" s="1">
        <v>1.1399999999999999</v>
      </c>
    </row>
    <row r="8" spans="2:9" ht="22.7" customHeight="1" x14ac:dyDescent="0.3">
      <c r="B8" s="1" t="s">
        <v>37</v>
      </c>
      <c r="C8" s="1">
        <v>187.41</v>
      </c>
      <c r="D8" s="1">
        <v>166.4</v>
      </c>
      <c r="E8" s="1">
        <v>176.9</v>
      </c>
      <c r="F8" s="1">
        <v>173.4</v>
      </c>
      <c r="G8" s="1">
        <v>0</v>
      </c>
      <c r="H8" s="1">
        <v>175.15</v>
      </c>
      <c r="I8" s="1">
        <v>0.16</v>
      </c>
    </row>
    <row r="9" spans="2:9" ht="22.7" customHeight="1" x14ac:dyDescent="0.3">
      <c r="B9" s="1" t="s">
        <v>38</v>
      </c>
      <c r="C9" s="1">
        <v>1737.7</v>
      </c>
      <c r="D9" s="1">
        <v>1669.9</v>
      </c>
      <c r="E9" s="1">
        <v>1720.83</v>
      </c>
      <c r="F9" s="1">
        <v>1686.77</v>
      </c>
      <c r="G9" s="1">
        <v>1685.62</v>
      </c>
      <c r="H9" s="1">
        <v>1703.8</v>
      </c>
      <c r="I9" s="1">
        <v>1.55</v>
      </c>
    </row>
    <row r="10" spans="2:9" ht="22.7" customHeight="1" x14ac:dyDescent="0.3">
      <c r="B10" s="1" t="s">
        <v>39</v>
      </c>
      <c r="C10" s="1">
        <v>1183.75</v>
      </c>
      <c r="D10" s="1">
        <v>1137.57</v>
      </c>
      <c r="E10" s="1">
        <v>1172.26</v>
      </c>
      <c r="F10" s="1">
        <v>1149.06</v>
      </c>
      <c r="G10" s="1">
        <v>1148.71</v>
      </c>
      <c r="H10" s="1">
        <v>1160.6600000000001</v>
      </c>
      <c r="I10" s="1">
        <v>1.06</v>
      </c>
    </row>
    <row r="11" spans="2:9" ht="22.7" customHeight="1" x14ac:dyDescent="0.3">
      <c r="B11" s="1" t="s">
        <v>40</v>
      </c>
      <c r="C11" s="1">
        <v>900.71</v>
      </c>
      <c r="D11" s="1">
        <v>865.57</v>
      </c>
      <c r="E11" s="1">
        <v>891.97</v>
      </c>
      <c r="F11" s="1">
        <v>874.31</v>
      </c>
      <c r="G11" s="1">
        <v>873.66</v>
      </c>
      <c r="H11" s="1">
        <v>883.14</v>
      </c>
      <c r="I11" s="1">
        <v>0.8</v>
      </c>
    </row>
    <row r="12" spans="2:9" ht="22.7" customHeight="1" x14ac:dyDescent="0.3">
      <c r="B12" s="1" t="s">
        <v>41</v>
      </c>
      <c r="C12" s="1">
        <v>883.75</v>
      </c>
      <c r="D12" s="1">
        <v>849.27</v>
      </c>
      <c r="E12" s="1">
        <v>875.17</v>
      </c>
      <c r="F12" s="1">
        <v>857.85</v>
      </c>
      <c r="G12" s="1">
        <v>856.87</v>
      </c>
      <c r="H12" s="1">
        <v>866.51</v>
      </c>
      <c r="I12" s="1">
        <v>0.79</v>
      </c>
    </row>
    <row r="13" spans="2:9" ht="22.7" customHeight="1" x14ac:dyDescent="0.3">
      <c r="B13" s="1" t="s">
        <v>42</v>
      </c>
      <c r="C13" s="1">
        <v>846.32</v>
      </c>
      <c r="D13" s="1">
        <v>813.3</v>
      </c>
      <c r="E13" s="1">
        <v>838.1</v>
      </c>
      <c r="F13" s="1">
        <v>821.52</v>
      </c>
      <c r="G13" s="1">
        <v>820.18</v>
      </c>
      <c r="H13" s="1">
        <v>829.81</v>
      </c>
      <c r="I13" s="1">
        <v>0.76</v>
      </c>
    </row>
    <row r="14" spans="2:9" ht="22.7" customHeight="1" x14ac:dyDescent="0.3">
      <c r="B14" s="1" t="s">
        <v>43</v>
      </c>
      <c r="C14" s="1">
        <v>144.47</v>
      </c>
      <c r="D14" s="1">
        <v>138.85</v>
      </c>
      <c r="E14" s="1">
        <v>143.07</v>
      </c>
      <c r="F14" s="1">
        <v>140.25</v>
      </c>
      <c r="G14" s="1">
        <v>140.16999999999999</v>
      </c>
      <c r="H14" s="1">
        <v>141.66</v>
      </c>
      <c r="I14" s="1">
        <v>0.13</v>
      </c>
    </row>
    <row r="15" spans="2:9" ht="22.7" customHeight="1" x14ac:dyDescent="0.3">
      <c r="B15" s="1" t="s">
        <v>44</v>
      </c>
      <c r="C15" s="1">
        <v>134.52000000000001</v>
      </c>
      <c r="D15" s="1">
        <v>127.96</v>
      </c>
      <c r="E15" s="1">
        <v>132.55000000000001</v>
      </c>
      <c r="F15" s="1">
        <v>129.93</v>
      </c>
      <c r="G15" s="1">
        <v>129.86000000000001</v>
      </c>
      <c r="H15" s="1">
        <v>131.24</v>
      </c>
      <c r="I15" s="1">
        <v>0.12</v>
      </c>
    </row>
    <row r="16" spans="2:9" ht="22.7" customHeight="1" x14ac:dyDescent="0.3">
      <c r="B16" s="1" t="s">
        <v>45</v>
      </c>
      <c r="C16" s="1">
        <v>171.83</v>
      </c>
      <c r="D16" s="1">
        <v>163.44999999999999</v>
      </c>
      <c r="E16" s="1">
        <v>169.31</v>
      </c>
      <c r="F16" s="1">
        <v>165.97</v>
      </c>
      <c r="G16" s="1">
        <v>165.92</v>
      </c>
      <c r="H16" s="1">
        <v>167.64</v>
      </c>
      <c r="I16" s="1">
        <v>0.15</v>
      </c>
    </row>
    <row r="17" spans="2:9" ht="22.7" customHeight="1" x14ac:dyDescent="0.3">
      <c r="B17" s="1" t="s">
        <v>46</v>
      </c>
      <c r="C17" s="1">
        <v>148.65</v>
      </c>
      <c r="D17" s="1">
        <v>141.41</v>
      </c>
      <c r="E17" s="1">
        <v>146.47999999999999</v>
      </c>
      <c r="F17" s="1">
        <v>143.58000000000001</v>
      </c>
      <c r="G17" s="1">
        <v>143.44999999999999</v>
      </c>
      <c r="H17" s="1">
        <v>145.03</v>
      </c>
      <c r="I17" s="1">
        <v>0.13</v>
      </c>
    </row>
    <row r="18" spans="2:9" ht="22.7" customHeight="1" x14ac:dyDescent="0.3">
      <c r="B18" s="1" t="s">
        <v>47</v>
      </c>
      <c r="C18" s="1">
        <v>304.68</v>
      </c>
      <c r="D18" s="1">
        <v>269.54000000000002</v>
      </c>
      <c r="E18" s="1">
        <v>295.89</v>
      </c>
      <c r="F18" s="1">
        <v>290.05</v>
      </c>
      <c r="G18" s="1">
        <v>289.88</v>
      </c>
      <c r="H18" s="1">
        <v>292.97000000000003</v>
      </c>
      <c r="I18" s="1">
        <v>0.27</v>
      </c>
    </row>
    <row r="19" spans="2:9" ht="22.7" customHeight="1" x14ac:dyDescent="0.3">
      <c r="B19" s="1" t="s">
        <v>48</v>
      </c>
      <c r="C19" s="1">
        <v>3863.25</v>
      </c>
      <c r="D19" s="1">
        <v>3417.5</v>
      </c>
      <c r="E19" s="1">
        <v>3751.81</v>
      </c>
      <c r="F19" s="1">
        <v>3677.53</v>
      </c>
      <c r="G19" s="1">
        <v>3674.99</v>
      </c>
      <c r="H19" s="1">
        <v>3714.67</v>
      </c>
      <c r="I19" s="1">
        <v>3.38</v>
      </c>
    </row>
    <row r="20" spans="2:9" ht="22.7" customHeight="1" x14ac:dyDescent="0.3">
      <c r="B20" s="1" t="s">
        <v>49</v>
      </c>
      <c r="C20" s="1">
        <v>3031.09</v>
      </c>
      <c r="D20" s="1">
        <v>2681.35</v>
      </c>
      <c r="E20" s="1">
        <v>2943.65</v>
      </c>
      <c r="F20" s="1">
        <v>2885.37</v>
      </c>
      <c r="G20" s="1">
        <v>2883.37</v>
      </c>
      <c r="H20" s="1">
        <v>2914.51</v>
      </c>
      <c r="I20" s="1">
        <v>2.65</v>
      </c>
    </row>
    <row r="21" spans="2:9" ht="22.7" customHeight="1" x14ac:dyDescent="0.3">
      <c r="B21" s="1" t="s">
        <v>50</v>
      </c>
      <c r="C21" s="1">
        <v>311.12</v>
      </c>
      <c r="D21" s="1">
        <v>275.23</v>
      </c>
      <c r="E21" s="1">
        <v>302.14999999999998</v>
      </c>
      <c r="F21" s="1">
        <v>296.17</v>
      </c>
      <c r="G21" s="1">
        <v>296</v>
      </c>
      <c r="H21" s="1">
        <v>299.16000000000003</v>
      </c>
      <c r="I21" s="1">
        <v>0.27</v>
      </c>
    </row>
    <row r="22" spans="2:9" ht="22.7" customHeight="1" x14ac:dyDescent="0.3">
      <c r="B22" s="1" t="s">
        <v>51</v>
      </c>
      <c r="C22" s="1">
        <v>35.78</v>
      </c>
      <c r="D22" s="1">
        <v>31.74</v>
      </c>
      <c r="E22" s="1">
        <v>34.090000000000003</v>
      </c>
      <c r="F22" s="1">
        <v>33.43</v>
      </c>
      <c r="G22" s="1">
        <v>33.4</v>
      </c>
      <c r="H22" s="1">
        <v>33.76</v>
      </c>
      <c r="I22" s="1">
        <v>0.03</v>
      </c>
    </row>
    <row r="23" spans="2:9" ht="22.7" customHeight="1" x14ac:dyDescent="0.3">
      <c r="B23" s="1" t="s">
        <v>52</v>
      </c>
      <c r="C23" s="1">
        <v>831.62</v>
      </c>
      <c r="D23" s="1">
        <v>791.06</v>
      </c>
      <c r="E23" s="1">
        <v>819.45</v>
      </c>
      <c r="F23" s="1">
        <v>803.23</v>
      </c>
      <c r="G23" s="1">
        <v>802.71</v>
      </c>
      <c r="H23" s="1">
        <v>811.34</v>
      </c>
      <c r="I23" s="1">
        <v>0.74</v>
      </c>
    </row>
    <row r="24" spans="2:9" ht="22.7" customHeight="1" x14ac:dyDescent="0.3">
      <c r="B24" s="1" t="s">
        <v>53</v>
      </c>
      <c r="C24" s="1">
        <v>9.25</v>
      </c>
      <c r="D24" s="1">
        <v>7.55</v>
      </c>
      <c r="E24" s="1">
        <v>8.65</v>
      </c>
      <c r="F24" s="1">
        <v>8.49</v>
      </c>
      <c r="G24" s="1">
        <v>8.48</v>
      </c>
      <c r="H24" s="1">
        <v>8.57</v>
      </c>
      <c r="I24" s="1">
        <v>0.01</v>
      </c>
    </row>
    <row r="25" spans="2:9" ht="22.7" customHeight="1" x14ac:dyDescent="0.3">
      <c r="B25" s="1" t="s">
        <v>54</v>
      </c>
      <c r="C25" s="1">
        <v>18.940000000000001</v>
      </c>
      <c r="D25" s="1">
        <v>15.94</v>
      </c>
      <c r="E25" s="1">
        <v>0</v>
      </c>
      <c r="F25" s="1">
        <v>0</v>
      </c>
      <c r="G25" s="1">
        <v>0</v>
      </c>
      <c r="H25" s="1">
        <v>17.71</v>
      </c>
      <c r="I25" s="1">
        <v>0.02</v>
      </c>
    </row>
    <row r="26" spans="2:9" ht="22.7" customHeight="1" x14ac:dyDescent="0.3">
      <c r="B26" s="1" t="s">
        <v>55</v>
      </c>
      <c r="C26" s="1">
        <v>322.10000000000002</v>
      </c>
      <c r="D26" s="1">
        <v>285.64</v>
      </c>
      <c r="E26" s="1">
        <v>0</v>
      </c>
      <c r="F26" s="1">
        <v>0</v>
      </c>
      <c r="G26" s="1">
        <v>0</v>
      </c>
      <c r="H26" s="1">
        <v>303.87</v>
      </c>
      <c r="I26" s="1">
        <v>0.28000000000000003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Sheet1</vt:lpstr>
      <vt:lpstr>실시간 환율</vt:lpstr>
      <vt:lpstr>'실시간 환율'!fxrate_all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Chulwoo Lee</dc:creator>
  <cp:lastModifiedBy>Chulwoo Lee</cp:lastModifiedBy>
  <dcterms:created xsi:type="dcterms:W3CDTF">2014-07-24T04:04:54Z</dcterms:created>
  <dcterms:modified xsi:type="dcterms:W3CDTF">2015-02-25T07:59:26Z</dcterms:modified>
</cp:coreProperties>
</file>